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ictoria\Documents\"/>
    </mc:Choice>
  </mc:AlternateContent>
  <xr:revisionPtr revIDLastSave="0" documentId="13_ncr:1_{35CB6E57-72FC-4CD6-878F-DBC5E10F79B9}" xr6:coauthVersionLast="36" xr6:coauthVersionMax="36" xr10:uidLastSave="{00000000-0000-0000-0000-000000000000}"/>
  <bookViews>
    <workbookView xWindow="0" yWindow="0" windowWidth="20490" windowHeight="6645" xr2:uid="{84677CFA-A363-4BBC-8CD2-850378E034C6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3" i="1" l="1"/>
  <c r="G12" i="1"/>
  <c r="G11" i="1"/>
  <c r="G10" i="1"/>
  <c r="G9" i="1"/>
  <c r="G8" i="1"/>
  <c r="G7" i="1"/>
  <c r="G6" i="1"/>
  <c r="G5" i="1"/>
  <c r="G14" i="1" s="1"/>
</calcChain>
</file>

<file path=xl/sharedStrings.xml><?xml version="1.0" encoding="utf-8"?>
<sst xmlns="http://schemas.openxmlformats.org/spreadsheetml/2006/main" count="53" uniqueCount="46">
  <si>
    <t>GLA DATA TEMPLATE 2023-24</t>
  </si>
  <si>
    <t>Name</t>
  </si>
  <si>
    <t>Surname</t>
  </si>
  <si>
    <t>Emp Number</t>
  </si>
  <si>
    <t xml:space="preserve">Gender </t>
  </si>
  <si>
    <t>Birth date</t>
  </si>
  <si>
    <t>Gross Monthly Salary</t>
  </si>
  <si>
    <t>Basic Annual Salary</t>
  </si>
  <si>
    <t xml:space="preserve">Gosego </t>
  </si>
  <si>
    <t xml:space="preserve">January </t>
  </si>
  <si>
    <t>0012918</t>
  </si>
  <si>
    <t>Female</t>
  </si>
  <si>
    <t>15.11.1968</t>
  </si>
  <si>
    <t xml:space="preserve">Thato </t>
  </si>
  <si>
    <t>Norman</t>
  </si>
  <si>
    <t>00111519</t>
  </si>
  <si>
    <t>Male</t>
  </si>
  <si>
    <t>27.06.1981</t>
  </si>
  <si>
    <t>Saone Louise</t>
  </si>
  <si>
    <t>Balopi</t>
  </si>
  <si>
    <t>00111525</t>
  </si>
  <si>
    <t>28.05.1981</t>
  </si>
  <si>
    <t xml:space="preserve">Tidimalo Ofitlhile </t>
  </si>
  <si>
    <t>Poonanye</t>
  </si>
  <si>
    <t>00111523</t>
  </si>
  <si>
    <t>03.08.1977</t>
  </si>
  <si>
    <t>Kelebogile Tsholofelo</t>
  </si>
  <si>
    <t>Mosimanewapula</t>
  </si>
  <si>
    <t>00111512</t>
  </si>
  <si>
    <t>19.08.1975</t>
  </si>
  <si>
    <t xml:space="preserve">Gorata Gaone </t>
  </si>
  <si>
    <t xml:space="preserve">Matlapeng </t>
  </si>
  <si>
    <t>00111526</t>
  </si>
  <si>
    <t>05.06.1983</t>
  </si>
  <si>
    <t>Mbakisi</t>
  </si>
  <si>
    <t>Gopolang</t>
  </si>
  <si>
    <t>00111221</t>
  </si>
  <si>
    <t>02.10.1989</t>
  </si>
  <si>
    <t>Khumoetsile Yvette</t>
  </si>
  <si>
    <t>Modise</t>
  </si>
  <si>
    <t>00111527</t>
  </si>
  <si>
    <t>09.02.1992</t>
  </si>
  <si>
    <t>Victoria Pearl</t>
  </si>
  <si>
    <t>Rabasha</t>
  </si>
  <si>
    <t>00111528</t>
  </si>
  <si>
    <t>29.08.1988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</si>
</sst>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0">
    <xf numFmtId="0" fontId="0" fillId="0" borderId="0" xfId="0"/>
    <xf numFmtId="0" fontId="0" fillId="0" borderId="0" xfId="0" applyBorder="1"/>
    <xf numFmtId="14" fontId="0" fillId="0" borderId="0" xfId="0" applyNumberFormat="1" applyBorder="1"/>
    <xf numFmtId="0" fontId="2" fillId="0" borderId="0" xfId="0" applyFont="1" applyBorder="1"/>
    <xf numFmtId="14" fontId="2" fillId="0" borderId="0" xfId="0" applyNumberFormat="1" applyFont="1" applyBorder="1"/>
    <xf numFmtId="0" fontId="2" fillId="0" borderId="1" xfId="0" applyFont="1" applyFill="1" applyBorder="1" applyAlignment="1">
      <alignment vertical="top"/>
    </xf>
    <xf numFmtId="14" fontId="2" fillId="0" borderId="1" xfId="0" applyNumberFormat="1" applyFont="1" applyFill="1" applyBorder="1" applyAlignment="1">
      <alignment vertical="top"/>
    </xf>
    <xf numFmtId="0" fontId="2" fillId="0" borderId="0" xfId="0" applyFont="1" applyFill="1" applyBorder="1"/>
    <xf numFmtId="0" fontId="0" fillId="0" borderId="1" xfId="0" applyBorder="1"/>
    <xf numFmtId="49" fontId="0" fillId="0" borderId="1" xfId="0" applyNumberFormat="1" applyBorder="1"/>
    <xf numFmtId="0" fontId="0" fillId="0" borderId="1" xfId="0" applyBorder="1" applyAlignment="1">
      <alignment horizontal="center"/>
    </xf>
    <xf numFmtId="0" fontId="0" fillId="0" borderId="1" xfId="0" quotePrefix="1" applyBorder="1"/>
    <xf numFmtId="43" fontId="0" fillId="0" borderId="0" xfId="0" applyNumberFormat="1"/>
    <xf numFmtId="0" fontId="0" fillId="0" borderId="0" xfId="0" applyNumberFormat="1" applyBorder="1"/>
    <xf numFmtId="0" fontId="2" fillId="0" borderId="1" xfId="0" applyNumberFormat="1" applyFont="1" applyFill="1" applyBorder="1" applyAlignment="1">
      <alignment vertical="top"/>
    </xf>
    <xf numFmtId="0" fontId="1" fillId="0" borderId="1" xfId="1" applyNumberFormat="1" applyFont="1" applyBorder="1"/>
    <xf numFmtId="0" fontId="2" fillId="0" borderId="0" xfId="0" applyNumberFormat="1" applyFont="1"/>
    <xf numFmtId="0" fontId="0" fillId="0" borderId="0" xfId="0" applyNumberFormat="1"/>
    <xf numFmtId="0" fontId="2" fillId="0" borderId="0" xfId="0" applyNumberFormat="1" applyFont="1" applyBorder="1"/>
    <xf numFmtId="0" fontId="0" fillId="0" borderId="1" xfId="0" applyNumberFormat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AD10A0-83E2-4B77-90A0-EC9AFF0E8732}">
  <dimension ref="A1:H14"/>
  <sheetViews>
    <sheetView tabSelected="1" workbookViewId="0">
      <selection activeCell="K12" sqref="K12"/>
    </sheetView>
  </sheetViews>
  <sheetFormatPr defaultRowHeight="15" x14ac:dyDescent="0.25"/>
  <cols>
    <col min="1" max="1" width="20" customWidth="1"/>
    <col min="2" max="2" width="16.85546875" bestFit="1" customWidth="1"/>
    <col min="3" max="3" width="15.5703125" customWidth="1"/>
    <col min="4" max="4" width="17.28515625" customWidth="1"/>
    <col min="5" max="5" width="21.5703125" customWidth="1"/>
    <col min="6" max="6" width="21.5703125" style="17" customWidth="1"/>
    <col min="7" max="7" width="17.5703125" style="17" customWidth="1"/>
    <col min="8" max="8" width="10.5703125" bestFit="1" customWidth="1"/>
  </cols>
  <sheetData>
    <row r="1" spans="1:8" s="1" customFormat="1" x14ac:dyDescent="0.25">
      <c r="E1" s="2"/>
      <c r="F1" s="13"/>
      <c r="G1" s="13"/>
    </row>
    <row r="2" spans="1:8" s="1" customFormat="1" x14ac:dyDescent="0.25">
      <c r="C2" s="3" t="s">
        <v>0</v>
      </c>
      <c r="E2" s="4"/>
      <c r="F2" s="18"/>
      <c r="G2" s="13"/>
    </row>
    <row r="3" spans="1:8" s="1" customFormat="1" x14ac:dyDescent="0.25">
      <c r="E3" s="2"/>
      <c r="F3" s="13"/>
      <c r="G3" s="13"/>
    </row>
    <row r="4" spans="1:8" s="7" customFormat="1" x14ac:dyDescent="0.25">
      <c r="A4" s="5" t="s">
        <v>1</v>
      </c>
      <c r="B4" s="5" t="s">
        <v>2</v>
      </c>
      <c r="C4" s="5" t="s">
        <v>3</v>
      </c>
      <c r="D4" s="5" t="s">
        <v>4</v>
      </c>
      <c r="E4" s="6" t="s">
        <v>5</v>
      </c>
      <c r="F4" s="14" t="s">
        <v>6</v>
      </c>
      <c r="G4" s="14" t="s">
        <v>7</v>
      </c>
    </row>
    <row r="5" spans="1:8" x14ac:dyDescent="0.25">
      <c r="A5" s="8" t="s">
        <v>8</v>
      </c>
      <c r="B5" s="8" t="s">
        <v>9</v>
      </c>
      <c r="C5" s="9" t="s">
        <v>10</v>
      </c>
      <c r="D5" s="10" t="s">
        <v>11</v>
      </c>
      <c r="E5" s="8" t="s">
        <v>12</v>
      </c>
      <c r="F5" s="19">
        <v>0</v>
      </c>
      <c r="G5" s="15">
        <f>218725.5315 *12</f>
        <v>2624706.378</v>
      </c>
    </row>
    <row r="6" spans="1:8" x14ac:dyDescent="0.25">
      <c r="A6" s="8" t="s">
        <v>13</v>
      </c>
      <c r="B6" s="8" t="s">
        <v>14</v>
      </c>
      <c r="C6" s="8" t="s">
        <v>15</v>
      </c>
      <c r="D6" s="10" t="s">
        <v>16</v>
      </c>
      <c r="E6" s="8" t="s">
        <v>17</v>
      </c>
      <c r="F6" s="19">
        <v>0</v>
      </c>
      <c r="G6" s="15">
        <f>123499.7568*12</f>
        <v>1481997.0816000002</v>
      </c>
    </row>
    <row r="7" spans="1:8" x14ac:dyDescent="0.25">
      <c r="A7" s="8" t="s">
        <v>18</v>
      </c>
      <c r="B7" s="8" t="s">
        <v>19</v>
      </c>
      <c r="C7" s="8" t="s">
        <v>20</v>
      </c>
      <c r="D7" s="10" t="s">
        <v>11</v>
      </c>
      <c r="E7" s="8" t="s">
        <v>21</v>
      </c>
      <c r="F7" s="19">
        <v>0</v>
      </c>
      <c r="G7" s="15">
        <f>120393*12</f>
        <v>1444716</v>
      </c>
    </row>
    <row r="8" spans="1:8" x14ac:dyDescent="0.25">
      <c r="A8" s="8" t="s">
        <v>22</v>
      </c>
      <c r="B8" s="8" t="s">
        <v>23</v>
      </c>
      <c r="C8" s="8" t="s">
        <v>24</v>
      </c>
      <c r="D8" s="10" t="s">
        <v>11</v>
      </c>
      <c r="E8" s="8" t="s">
        <v>25</v>
      </c>
      <c r="F8" s="19">
        <v>0</v>
      </c>
      <c r="G8" s="15">
        <f>112474.761*12</f>
        <v>1349697.132</v>
      </c>
    </row>
    <row r="9" spans="1:8" x14ac:dyDescent="0.25">
      <c r="A9" s="8" t="s">
        <v>26</v>
      </c>
      <c r="B9" s="8" t="s">
        <v>27</v>
      </c>
      <c r="C9" s="11" t="s">
        <v>28</v>
      </c>
      <c r="D9" s="10" t="s">
        <v>11</v>
      </c>
      <c r="E9" s="8" t="s">
        <v>29</v>
      </c>
      <c r="F9" s="19">
        <v>0</v>
      </c>
      <c r="G9" s="15">
        <f>62456.437575*12</f>
        <v>749477.2509000001</v>
      </c>
    </row>
    <row r="10" spans="1:8" x14ac:dyDescent="0.25">
      <c r="A10" s="8" t="s">
        <v>30</v>
      </c>
      <c r="B10" s="8" t="s">
        <v>31</v>
      </c>
      <c r="C10" s="11" t="s">
        <v>32</v>
      </c>
      <c r="D10" s="10" t="s">
        <v>11</v>
      </c>
      <c r="E10" s="8" t="s">
        <v>33</v>
      </c>
      <c r="F10" s="19">
        <v>0</v>
      </c>
      <c r="G10" s="15">
        <f>59697.563625*12</f>
        <v>716370.7635</v>
      </c>
    </row>
    <row r="11" spans="1:8" x14ac:dyDescent="0.25">
      <c r="A11" s="8" t="s">
        <v>34</v>
      </c>
      <c r="B11" s="8" t="s">
        <v>35</v>
      </c>
      <c r="C11" s="11" t="s">
        <v>36</v>
      </c>
      <c r="D11" s="10" t="s">
        <v>16</v>
      </c>
      <c r="E11" s="8" t="s">
        <v>37</v>
      </c>
      <c r="F11" s="19">
        <v>0</v>
      </c>
      <c r="G11" s="15">
        <f>59670.971325*12</f>
        <v>716051.65590000001</v>
      </c>
    </row>
    <row r="12" spans="1:8" x14ac:dyDescent="0.25">
      <c r="A12" s="8" t="s">
        <v>38</v>
      </c>
      <c r="B12" s="8" t="s">
        <v>39</v>
      </c>
      <c r="C12" s="11" t="s">
        <v>40</v>
      </c>
      <c r="D12" s="10" t="s">
        <v>16</v>
      </c>
      <c r="E12" s="8" t="s">
        <v>41</v>
      </c>
      <c r="F12" s="19">
        <v>0</v>
      </c>
      <c r="G12" s="15">
        <f>23935.107*12</f>
        <v>287221.28399999999</v>
      </c>
      <c r="H12" s="12"/>
    </row>
    <row r="13" spans="1:8" x14ac:dyDescent="0.25">
      <c r="A13" s="8" t="s">
        <v>42</v>
      </c>
      <c r="B13" s="8" t="s">
        <v>43</v>
      </c>
      <c r="C13" s="11" t="s">
        <v>44</v>
      </c>
      <c r="D13" s="10" t="s">
        <v>11</v>
      </c>
      <c r="E13" s="8" t="s">
        <v>45</v>
      </c>
      <c r="F13" s="19">
        <v>0</v>
      </c>
      <c r="G13" s="15">
        <f>56000*12</f>
        <v>672000</v>
      </c>
    </row>
    <row r="14" spans="1:8" x14ac:dyDescent="0.25">
      <c r="G14" s="16">
        <f>SUM(G5:G13)</f>
        <v>10042237.5459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Victoria</dc:creator>
  <cp:lastModifiedBy>Victoria</cp:lastModifiedBy>
  <dcterms:created xsi:type="dcterms:W3CDTF">2023-07-07T08:50:13Z</dcterms:created>
  <dcterms:modified xsi:type="dcterms:W3CDTF">2023-07-07T09:13:51Z</dcterms:modified>
</cp:coreProperties>
</file>